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7" i="1"/>
  <c r="G18" s="1"/>
  <c r="G19" s="1"/>
  <c r="D13"/>
  <c r="D12"/>
  <c r="D11"/>
  <c r="D10"/>
  <c r="D9"/>
  <c r="D6"/>
  <c r="D4"/>
</calcChain>
</file>

<file path=xl/sharedStrings.xml><?xml version="1.0" encoding="utf-8"?>
<sst xmlns="http://schemas.openxmlformats.org/spreadsheetml/2006/main" count="45" uniqueCount="36">
  <si>
    <t>全费用报价清单</t>
  </si>
  <si>
    <t>工程名称：如东县人民医院急诊抢救室改造</t>
  </si>
  <si>
    <t>序号</t>
  </si>
  <si>
    <t>项目名称</t>
  </si>
  <si>
    <t>单位</t>
  </si>
  <si>
    <t>数量</t>
  </si>
  <si>
    <t>计算公式</t>
  </si>
  <si>
    <t>单价</t>
  </si>
  <si>
    <t>总价</t>
  </si>
  <si>
    <t>拆除原墙体（300厚）</t>
  </si>
  <si>
    <t>㎡</t>
  </si>
  <si>
    <t>7.8*2.8</t>
  </si>
  <si>
    <t>拆除原门（1500*2100）</t>
  </si>
  <si>
    <t>樘</t>
  </si>
  <si>
    <t>新增钢结构隔墙（300厚）</t>
  </si>
  <si>
    <t>3.7*3</t>
  </si>
  <si>
    <t>门套基层制作</t>
  </si>
  <si>
    <t>安装原有门及门套（1500*2100）</t>
  </si>
  <si>
    <t>墙板洁净板安装（主材甲方自备）</t>
  </si>
  <si>
    <t>3.7*3*2-1.5*2.1*2</t>
  </si>
  <si>
    <t>不锈钢踢脚线安装</t>
  </si>
  <si>
    <t>m</t>
  </si>
  <si>
    <t>（3.7-1.5）*2</t>
  </si>
  <si>
    <t>轻钢龙骨纸面石膏板吊顶</t>
  </si>
  <si>
    <t>7.8*3.7</t>
  </si>
  <si>
    <t>顶面批腻子打磨</t>
  </si>
  <si>
    <t>顶面白色乳胶漆</t>
  </si>
  <si>
    <t>补地胶</t>
  </si>
  <si>
    <t>项</t>
  </si>
  <si>
    <t>补天花及原顶天花加固</t>
  </si>
  <si>
    <t>电动移门含门禁（德国多玛电机）（1800*2200）</t>
  </si>
  <si>
    <t>合计</t>
  </si>
  <si>
    <t>税金（9%）</t>
  </si>
  <si>
    <t>总计</t>
  </si>
  <si>
    <t>说明：</t>
  </si>
  <si>
    <t>未明确工作量的部分内容由各投标单位提前自行测量计算后报价。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</si>
</sst>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4" fontId="0" fillId="0" borderId="0" xfId="0" applyNumberForma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topLeftCell="A10" workbookViewId="0">
      <selection activeCell="J19" sqref="J19"/>
    </sheetView>
  </sheetViews>
  <sheetFormatPr defaultColWidth="9" defaultRowHeight="13.5"/>
  <cols>
    <col min="1" max="1" width="5" customWidth="1"/>
    <col min="2" max="2" width="20.625" style="3" customWidth="1"/>
    <col min="3" max="3" width="6" customWidth="1"/>
    <col min="4" max="4" width="9" customWidth="1"/>
    <col min="5" max="5" width="21.875" customWidth="1"/>
    <col min="6" max="6" width="8.875" customWidth="1"/>
    <col min="7" max="7" width="14.875" style="4" customWidth="1"/>
    <col min="8" max="8" width="14.875" style="5" customWidth="1"/>
    <col min="10" max="10" width="36.375" customWidth="1"/>
  </cols>
  <sheetData>
    <row r="1" spans="1:12" ht="29.1" customHeight="1">
      <c r="A1" s="31" t="s">
        <v>0</v>
      </c>
      <c r="B1" s="32"/>
      <c r="C1" s="33"/>
      <c r="D1" s="33"/>
      <c r="E1" s="33"/>
      <c r="F1" s="33"/>
      <c r="G1" s="34"/>
      <c r="H1" s="6"/>
    </row>
    <row r="2" spans="1:12" s="1" customFormat="1" ht="24" customHeight="1">
      <c r="A2" s="35" t="s">
        <v>1</v>
      </c>
      <c r="B2" s="36"/>
      <c r="C2" s="37"/>
      <c r="D2" s="37"/>
      <c r="E2" s="37"/>
      <c r="F2" s="37"/>
      <c r="G2" s="38"/>
      <c r="H2" s="7"/>
    </row>
    <row r="3" spans="1:12" s="1" customFormat="1" ht="30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</row>
    <row r="4" spans="1:12" s="1" customFormat="1" ht="30.95" customHeight="1">
      <c r="A4" s="11">
        <v>1</v>
      </c>
      <c r="B4" s="12" t="s">
        <v>9</v>
      </c>
      <c r="C4" s="13" t="s">
        <v>10</v>
      </c>
      <c r="D4" s="12">
        <f>7.8*2.8</f>
        <v>21.84</v>
      </c>
      <c r="E4" s="12" t="s">
        <v>11</v>
      </c>
      <c r="F4" s="14"/>
      <c r="G4" s="9"/>
      <c r="H4" s="10"/>
    </row>
    <row r="5" spans="1:12" s="1" customFormat="1" ht="30.95" customHeight="1">
      <c r="A5" s="11">
        <v>2</v>
      </c>
      <c r="B5" s="12" t="s">
        <v>12</v>
      </c>
      <c r="C5" s="12" t="s">
        <v>13</v>
      </c>
      <c r="D5" s="12">
        <v>1</v>
      </c>
      <c r="E5" s="12"/>
      <c r="F5" s="14"/>
      <c r="G5" s="9"/>
      <c r="H5" s="10"/>
    </row>
    <row r="6" spans="1:12" s="1" customFormat="1" ht="30.95" customHeight="1">
      <c r="A6" s="11">
        <v>3</v>
      </c>
      <c r="B6" s="12" t="s">
        <v>14</v>
      </c>
      <c r="C6" s="13" t="s">
        <v>10</v>
      </c>
      <c r="D6" s="12">
        <f>3.7*3</f>
        <v>11.1</v>
      </c>
      <c r="E6" s="12" t="s">
        <v>15</v>
      </c>
      <c r="F6" s="14"/>
      <c r="G6" s="9"/>
      <c r="H6" s="10"/>
    </row>
    <row r="7" spans="1:12" s="1" customFormat="1" ht="30.95" customHeight="1">
      <c r="A7" s="11">
        <v>4</v>
      </c>
      <c r="B7" s="12" t="s">
        <v>16</v>
      </c>
      <c r="C7" s="13" t="s">
        <v>13</v>
      </c>
      <c r="D7" s="12">
        <v>1</v>
      </c>
      <c r="E7" s="12"/>
      <c r="F7" s="14"/>
      <c r="G7" s="9"/>
      <c r="H7" s="10"/>
    </row>
    <row r="8" spans="1:12" s="1" customFormat="1" ht="30.95" customHeight="1">
      <c r="A8" s="11">
        <v>5</v>
      </c>
      <c r="B8" s="12" t="s">
        <v>17</v>
      </c>
      <c r="C8" s="13" t="s">
        <v>13</v>
      </c>
      <c r="D8" s="12">
        <v>1</v>
      </c>
      <c r="E8" s="12"/>
      <c r="F8" s="14"/>
      <c r="G8" s="9"/>
      <c r="H8" s="10"/>
      <c r="I8" s="26"/>
      <c r="J8" s="26"/>
      <c r="K8" s="26"/>
      <c r="L8" s="26"/>
    </row>
    <row r="9" spans="1:12" s="1" customFormat="1" ht="30.95" customHeight="1">
      <c r="A9" s="11">
        <v>6</v>
      </c>
      <c r="B9" s="12" t="s">
        <v>18</v>
      </c>
      <c r="C9" s="13" t="s">
        <v>10</v>
      </c>
      <c r="D9" s="12">
        <f>3.7*3*2-1.5*2.1*2</f>
        <v>15.9</v>
      </c>
      <c r="E9" s="12" t="s">
        <v>19</v>
      </c>
      <c r="F9" s="14"/>
      <c r="G9" s="9"/>
      <c r="H9" s="10"/>
      <c r="I9" s="26"/>
      <c r="J9" s="26"/>
      <c r="K9" s="26"/>
      <c r="L9" s="26"/>
    </row>
    <row r="10" spans="1:12" s="1" customFormat="1" ht="30.95" customHeight="1">
      <c r="A10" s="11">
        <v>7</v>
      </c>
      <c r="B10" s="12" t="s">
        <v>20</v>
      </c>
      <c r="C10" s="13" t="s">
        <v>21</v>
      </c>
      <c r="D10" s="12">
        <f>(3.7-1.5)*2</f>
        <v>4.4000000000000004</v>
      </c>
      <c r="E10" s="12" t="s">
        <v>22</v>
      </c>
      <c r="F10" s="14"/>
      <c r="G10" s="9"/>
      <c r="H10" s="10"/>
      <c r="I10" s="26"/>
      <c r="J10" s="26"/>
      <c r="K10" s="26"/>
      <c r="L10" s="26"/>
    </row>
    <row r="11" spans="1:12" s="2" customFormat="1" ht="31.9" customHeight="1">
      <c r="A11" s="11">
        <v>8</v>
      </c>
      <c r="B11" s="15" t="s">
        <v>23</v>
      </c>
      <c r="C11" s="16" t="s">
        <v>10</v>
      </c>
      <c r="D11" s="15">
        <f>7.8*3.7</f>
        <v>28.86</v>
      </c>
      <c r="E11" s="15" t="s">
        <v>24</v>
      </c>
      <c r="F11" s="15"/>
      <c r="G11" s="9"/>
      <c r="H11" s="17"/>
      <c r="I11" s="27"/>
      <c r="J11" s="27"/>
      <c r="K11" s="28"/>
      <c r="L11" s="28"/>
    </row>
    <row r="12" spans="1:12" s="2" customFormat="1" ht="31.9" customHeight="1">
      <c r="A12" s="11">
        <v>9</v>
      </c>
      <c r="B12" s="15" t="s">
        <v>25</v>
      </c>
      <c r="C12" s="16" t="s">
        <v>10</v>
      </c>
      <c r="D12" s="15">
        <f>D11</f>
        <v>28.86</v>
      </c>
      <c r="E12" s="15"/>
      <c r="F12" s="15"/>
      <c r="G12" s="9"/>
      <c r="H12" s="18"/>
      <c r="I12" s="28"/>
      <c r="J12" s="28"/>
      <c r="K12" s="28"/>
      <c r="L12" s="28"/>
    </row>
    <row r="13" spans="1:12" s="2" customFormat="1" ht="27" customHeight="1">
      <c r="A13" s="11">
        <v>10</v>
      </c>
      <c r="B13" s="15" t="s">
        <v>26</v>
      </c>
      <c r="C13" s="16" t="s">
        <v>10</v>
      </c>
      <c r="D13" s="15">
        <f>D11</f>
        <v>28.86</v>
      </c>
      <c r="E13" s="15"/>
      <c r="F13" s="15"/>
      <c r="G13" s="9"/>
      <c r="H13" s="18"/>
      <c r="I13" s="28"/>
      <c r="J13" s="28"/>
      <c r="K13" s="28"/>
      <c r="L13" s="28"/>
    </row>
    <row r="14" spans="1:12" s="1" customFormat="1" ht="27.95" customHeight="1">
      <c r="A14" s="11">
        <v>11</v>
      </c>
      <c r="B14" s="12" t="s">
        <v>27</v>
      </c>
      <c r="C14" s="12" t="s">
        <v>28</v>
      </c>
      <c r="D14" s="12">
        <v>1</v>
      </c>
      <c r="E14" s="12"/>
      <c r="F14" s="12"/>
      <c r="G14" s="9"/>
      <c r="H14" s="10"/>
      <c r="I14" s="26"/>
      <c r="J14" s="26"/>
      <c r="K14" s="26"/>
      <c r="L14" s="26"/>
    </row>
    <row r="15" spans="1:12" s="1" customFormat="1" ht="30.95" customHeight="1">
      <c r="A15" s="11">
        <v>12</v>
      </c>
      <c r="B15" s="12" t="s">
        <v>29</v>
      </c>
      <c r="C15" s="12" t="s">
        <v>28</v>
      </c>
      <c r="D15" s="12">
        <v>1</v>
      </c>
      <c r="E15" s="12"/>
      <c r="F15" s="12"/>
      <c r="G15" s="9"/>
      <c r="H15" s="10"/>
    </row>
    <row r="16" spans="1:12" s="1" customFormat="1" ht="42.95" customHeight="1">
      <c r="A16" s="11">
        <v>13</v>
      </c>
      <c r="B16" s="12" t="s">
        <v>30</v>
      </c>
      <c r="C16" s="12" t="s">
        <v>28</v>
      </c>
      <c r="D16" s="12">
        <v>1</v>
      </c>
      <c r="E16" s="12"/>
      <c r="F16" s="12"/>
      <c r="G16" s="9"/>
      <c r="H16" s="10"/>
    </row>
    <row r="17" spans="1:8" ht="30.95" customHeight="1">
      <c r="A17" s="19"/>
      <c r="B17" s="39" t="s">
        <v>31</v>
      </c>
      <c r="C17" s="39"/>
      <c r="D17" s="39"/>
      <c r="E17" s="39"/>
      <c r="F17" s="39"/>
      <c r="G17" s="20">
        <f>SUM(G4:G16)</f>
        <v>0</v>
      </c>
      <c r="H17" s="21"/>
    </row>
    <row r="18" spans="1:8" ht="30.95" customHeight="1">
      <c r="A18" s="22"/>
      <c r="B18" s="39" t="s">
        <v>32</v>
      </c>
      <c r="C18" s="39"/>
      <c r="D18" s="39"/>
      <c r="E18" s="39"/>
      <c r="F18" s="39"/>
      <c r="G18" s="23">
        <f>G17*0.09</f>
        <v>0</v>
      </c>
      <c r="H18" s="21"/>
    </row>
    <row r="19" spans="1:8" ht="30.95" customHeight="1">
      <c r="A19" s="22"/>
      <c r="B19" s="39" t="s">
        <v>33</v>
      </c>
      <c r="C19" s="39"/>
      <c r="D19" s="39"/>
      <c r="E19" s="39"/>
      <c r="F19" s="39"/>
      <c r="G19" s="23">
        <f>G17+G18</f>
        <v>0</v>
      </c>
      <c r="H19" s="21"/>
    </row>
    <row r="20" spans="1:8" ht="30.95" customHeight="1">
      <c r="A20" t="s">
        <v>34</v>
      </c>
      <c r="B20" s="29" t="s">
        <v>35</v>
      </c>
      <c r="C20" s="29"/>
      <c r="D20" s="29"/>
      <c r="E20" s="29"/>
      <c r="F20" s="29"/>
      <c r="G20" s="30"/>
      <c r="H20" s="24"/>
    </row>
    <row r="21" spans="1:8" ht="30.95" customHeight="1">
      <c r="H21" s="25"/>
    </row>
    <row r="22" spans="1:8" ht="30.95" customHeight="1"/>
  </sheetData>
  <mergeCells count="6">
    <mergeCell ref="B20:G20"/>
    <mergeCell ref="A1:G1"/>
    <mergeCell ref="A2:G2"/>
    <mergeCell ref="B17:F17"/>
    <mergeCell ref="B18:F18"/>
    <mergeCell ref="B19:F19"/>
  </mergeCells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2019-04-18T02:35:00Z</dcterms:created>
  <dcterms:modified xsi:type="dcterms:W3CDTF">2019-04-20T03:16:12Z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